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122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<sst xmlns="http://schemas.openxmlformats.org/spreadsheetml/2006/main" count="25" uniqueCount="25">
  <si>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Location coodinates</t>
  </si>
  <si>
    <t xml:space="preserve">Technique used </t>
  </si>
  <si>
    <t>Volcano</t>
  </si>
  <si>
    <t>Cotopaxi (Ecuador)</t>
  </si>
  <si>
    <t>Eruption/Unit</t>
  </si>
  <si>
    <t>(if specified area technique is used)</t>
  </si>
  <si>
    <t>SAMPLE INFORMATION</t>
  </si>
  <si>
    <t>Specified area</t>
  </si>
  <si>
    <r>
      <t>Sampled area (m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</t>
    </r>
  </si>
  <si>
    <t>UTM 17; 0772194, 9923567; Prov. Am. 56</t>
  </si>
  <si>
    <t>Layer 3 (820±80 yr BP; Barberi et al. 1995)</t>
  </si>
  <si>
    <t>Geometric Mean (3 axis/5 clasts)</t>
  </si>
  <si>
    <t>Intermediate axis</t>
  </si>
  <si>
    <t>50th paercentile</t>
  </si>
  <si>
    <t>Geometric Mean (sorted)</t>
  </si>
  <si>
    <t xml:space="preserve">Geometric Mean </t>
  </si>
  <si>
    <t>Large axis</t>
  </si>
  <si>
    <t>Small axis</t>
  </si>
  <si>
    <t>DATA (sorted by large axis)</t>
  </si>
  <si>
    <t>CLAST #</t>
  </si>
  <si>
    <t>(i.e. specified area/unspecified area)</t>
  </si>
  <si>
    <t xml:space="preserve">RESULTS </t>
  </si>
  <si>
    <t>Determination of the largest clasts of tephra deposits for the characterization of explosive eruptions:</t>
  </si>
  <si>
    <t>recommendations from the IAVCEI Commission on Tephra Hazard Modelling</t>
  </si>
  <si>
    <t>Bonadonna, C., Cioni, R., Pistolesi, M., Connor, C., Scollo, S., Pioli L.</t>
  </si>
</sst>
</file>

<file path=xl/styles.xml><?xml version="1.0" encoding="utf-8"?>
<styleSheet xmlns="http://schemas.openxmlformats.org/spreadsheetml/2006/main">
  <numFmts count="23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&quot;SFr.&quot;\ * #,##0.00_ ;_ &quot;SFr.&quot;\ * \-#,##0.00_ ;_ &quot;SFr.&quot;\ * &quot;-&quot;??_ ;_ @_ "/>
    <numFmt numFmtId="178" formatCode="0.0"/>
  </numFmts>
  <fonts count="50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8"/>
      <name val="Arial"/>
      <family val="2"/>
    </font>
    <font>
      <sz val="9.75"/>
      <color indexed="8"/>
      <name val="Arial"/>
      <family val="2"/>
    </font>
    <font>
      <sz val="10.25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sz val="12"/>
      <name val="Verdana"/>
      <family val="2"/>
    </font>
    <font>
      <sz val="11"/>
      <name val="Verdana"/>
      <family val="2"/>
    </font>
    <font>
      <sz val="11"/>
      <name val="Arial"/>
      <family val="2"/>
    </font>
    <font>
      <b/>
      <sz val="10.2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FF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/>
      <right/>
      <top/>
      <bottom style="double"/>
    </border>
    <border>
      <left>
        <color indexed="63"/>
      </left>
      <right>
        <color indexed="63"/>
      </right>
      <top style="double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178" fontId="0" fillId="0" borderId="10" xfId="0" applyNumberFormat="1" applyFill="1" applyBorder="1" applyAlignment="1">
      <alignment/>
    </xf>
    <xf numFmtId="2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2" fontId="1" fillId="0" borderId="10" xfId="0" applyNumberFormat="1" applyFont="1" applyBorder="1" applyAlignment="1">
      <alignment/>
    </xf>
    <xf numFmtId="2" fontId="6" fillId="0" borderId="10" xfId="0" applyNumberFormat="1" applyFont="1" applyBorder="1" applyAlignment="1">
      <alignment horizontal="center" vertical="top" wrapText="1"/>
    </xf>
    <xf numFmtId="0" fontId="5" fillId="33" borderId="11" xfId="0" applyFont="1" applyFill="1" applyBorder="1" applyAlignment="1">
      <alignment horizontal="center" vertical="top" wrapText="1"/>
    </xf>
    <xf numFmtId="0" fontId="6" fillId="33" borderId="12" xfId="0" applyFont="1" applyFill="1" applyBorder="1" applyAlignment="1">
      <alignment horizontal="center" vertical="top" wrapText="1"/>
    </xf>
    <xf numFmtId="0" fontId="6" fillId="33" borderId="12" xfId="0" applyFont="1" applyFill="1" applyBorder="1" applyAlignment="1">
      <alignment horizontal="center" vertical="top"/>
    </xf>
    <xf numFmtId="0" fontId="6" fillId="33" borderId="13" xfId="0" applyFont="1" applyFill="1" applyBorder="1" applyAlignment="1">
      <alignment horizontal="center" vertical="top"/>
    </xf>
    <xf numFmtId="0" fontId="5" fillId="33" borderId="14" xfId="0" applyFont="1" applyFill="1" applyBorder="1" applyAlignment="1">
      <alignment horizontal="center" vertical="top" wrapText="1"/>
    </xf>
    <xf numFmtId="2" fontId="6" fillId="0" borderId="15" xfId="0" applyNumberFormat="1" applyFont="1" applyBorder="1" applyAlignment="1">
      <alignment horizontal="center" vertical="top" wrapText="1"/>
    </xf>
    <xf numFmtId="0" fontId="5" fillId="33" borderId="16" xfId="0" applyFont="1" applyFill="1" applyBorder="1" applyAlignment="1">
      <alignment horizontal="center" vertical="top" wrapText="1"/>
    </xf>
    <xf numFmtId="2" fontId="6" fillId="0" borderId="17" xfId="0" applyNumberFormat="1" applyFont="1" applyBorder="1" applyAlignment="1">
      <alignment horizontal="center" vertical="top" wrapText="1"/>
    </xf>
    <xf numFmtId="2" fontId="6" fillId="0" borderId="18" xfId="0" applyNumberFormat="1" applyFont="1" applyBorder="1" applyAlignment="1">
      <alignment horizontal="center" vertical="top" wrapText="1"/>
    </xf>
    <xf numFmtId="2" fontId="1" fillId="34" borderId="13" xfId="0" applyNumberFormat="1" applyFont="1" applyFill="1" applyBorder="1" applyAlignment="1">
      <alignment/>
    </xf>
    <xf numFmtId="2" fontId="1" fillId="34" borderId="18" xfId="0" applyNumberFormat="1" applyFont="1" applyFill="1" applyBorder="1" applyAlignment="1">
      <alignment/>
    </xf>
    <xf numFmtId="2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2" fontId="0" fillId="12" borderId="10" xfId="0" applyNumberFormat="1" applyFill="1" applyBorder="1" applyAlignment="1">
      <alignment/>
    </xf>
    <xf numFmtId="0" fontId="0" fillId="12" borderId="10" xfId="0" applyFill="1" applyBorder="1" applyAlignment="1">
      <alignment/>
    </xf>
    <xf numFmtId="0" fontId="2" fillId="34" borderId="16" xfId="0" applyFont="1" applyFill="1" applyBorder="1" applyAlignment="1">
      <alignment/>
    </xf>
    <xf numFmtId="0" fontId="0" fillId="34" borderId="17" xfId="0" applyFill="1" applyBorder="1" applyAlignment="1">
      <alignment/>
    </xf>
    <xf numFmtId="0" fontId="0" fillId="35" borderId="10" xfId="0" applyFont="1" applyFill="1" applyBorder="1" applyAlignment="1">
      <alignment horizontal="right"/>
    </xf>
    <xf numFmtId="0" fontId="0" fillId="35" borderId="10" xfId="0" applyFont="1" applyFill="1" applyBorder="1" applyAlignment="1">
      <alignment/>
    </xf>
    <xf numFmtId="0" fontId="0" fillId="35" borderId="15" xfId="0" applyFont="1" applyFill="1" applyBorder="1" applyAlignment="1">
      <alignment/>
    </xf>
    <xf numFmtId="0" fontId="0" fillId="35" borderId="19" xfId="0" applyFont="1" applyFill="1" applyBorder="1" applyAlignment="1">
      <alignment horizontal="right"/>
    </xf>
    <xf numFmtId="0" fontId="0" fillId="35" borderId="19" xfId="0" applyFont="1" applyFill="1" applyBorder="1" applyAlignment="1">
      <alignment/>
    </xf>
    <xf numFmtId="0" fontId="0" fillId="35" borderId="20" xfId="0" applyFont="1" applyFill="1" applyBorder="1" applyAlignment="1">
      <alignment/>
    </xf>
    <xf numFmtId="0" fontId="0" fillId="35" borderId="21" xfId="0" applyFont="1" applyFill="1" applyBorder="1" applyAlignment="1">
      <alignment horizontal="right"/>
    </xf>
    <xf numFmtId="0" fontId="0" fillId="35" borderId="19" xfId="0" applyFont="1" applyFill="1" applyBorder="1" applyAlignment="1">
      <alignment/>
    </xf>
    <xf numFmtId="0" fontId="0" fillId="35" borderId="20" xfId="0" applyFont="1" applyFill="1" applyBorder="1" applyAlignment="1">
      <alignment/>
    </xf>
    <xf numFmtId="0" fontId="0" fillId="35" borderId="22" xfId="0" applyFont="1" applyFill="1" applyBorder="1" applyAlignment="1">
      <alignment horizontal="right"/>
    </xf>
    <xf numFmtId="0" fontId="0" fillId="35" borderId="22" xfId="0" applyFont="1" applyFill="1" applyBorder="1" applyAlignment="1">
      <alignment/>
    </xf>
    <xf numFmtId="0" fontId="0" fillId="35" borderId="23" xfId="0" applyFont="1" applyFill="1" applyBorder="1" applyAlignment="1">
      <alignment/>
    </xf>
    <xf numFmtId="0" fontId="0" fillId="35" borderId="24" xfId="0" applyFont="1" applyFill="1" applyBorder="1" applyAlignment="1">
      <alignment horizontal="right"/>
    </xf>
    <xf numFmtId="0" fontId="0" fillId="35" borderId="25" xfId="0" applyFont="1" applyFill="1" applyBorder="1" applyAlignment="1">
      <alignment/>
    </xf>
    <xf numFmtId="0" fontId="0" fillId="35" borderId="26" xfId="0" applyFont="1" applyFill="1" applyBorder="1" applyAlignment="1">
      <alignment/>
    </xf>
    <xf numFmtId="0" fontId="1" fillId="35" borderId="27" xfId="0" applyFont="1" applyFill="1" applyBorder="1" applyAlignment="1">
      <alignment/>
    </xf>
    <xf numFmtId="0" fontId="0" fillId="35" borderId="28" xfId="0" applyFont="1" applyFill="1" applyBorder="1" applyAlignment="1">
      <alignment/>
    </xf>
    <xf numFmtId="0" fontId="0" fillId="35" borderId="29" xfId="0" applyFont="1" applyFill="1" applyBorder="1" applyAlignment="1">
      <alignment/>
    </xf>
    <xf numFmtId="0" fontId="0" fillId="35" borderId="30" xfId="0" applyFont="1" applyFill="1" applyBorder="1" applyAlignment="1">
      <alignment/>
    </xf>
    <xf numFmtId="0" fontId="0" fillId="35" borderId="31" xfId="0" applyFont="1" applyFill="1" applyBorder="1" applyAlignment="1">
      <alignment/>
    </xf>
    <xf numFmtId="0" fontId="0" fillId="35" borderId="25" xfId="0" applyFont="1" applyFill="1" applyBorder="1" applyAlignment="1">
      <alignment/>
    </xf>
    <xf numFmtId="0" fontId="0" fillId="35" borderId="32" xfId="0" applyFont="1" applyFill="1" applyBorder="1" applyAlignment="1">
      <alignment/>
    </xf>
    <xf numFmtId="0" fontId="0" fillId="35" borderId="12" xfId="0" applyFont="1" applyFill="1" applyBorder="1" applyAlignment="1">
      <alignment horizontal="right"/>
    </xf>
    <xf numFmtId="0" fontId="0" fillId="35" borderId="12" xfId="0" applyFont="1" applyFill="1" applyBorder="1" applyAlignment="1">
      <alignment/>
    </xf>
    <xf numFmtId="0" fontId="0" fillId="35" borderId="13" xfId="0" applyFont="1" applyFill="1" applyBorder="1" applyAlignment="1">
      <alignment/>
    </xf>
    <xf numFmtId="0" fontId="1" fillId="35" borderId="11" xfId="0" applyFont="1" applyFill="1" applyBorder="1" applyAlignment="1">
      <alignment/>
    </xf>
    <xf numFmtId="0" fontId="1" fillId="35" borderId="14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0" fillId="34" borderId="12" xfId="0" applyFill="1" applyBorder="1" applyAlignment="1">
      <alignment/>
    </xf>
    <xf numFmtId="0" fontId="29" fillId="36" borderId="33" xfId="57" applyFont="1" applyFill="1" applyBorder="1" applyAlignment="1" applyProtection="1">
      <alignment horizontal="left"/>
      <protection locked="0"/>
    </xf>
    <xf numFmtId="0" fontId="29" fillId="37" borderId="33" xfId="57" applyFont="1" applyFill="1" applyBorder="1" applyAlignment="1">
      <alignment horizontal="left"/>
      <protection/>
    </xf>
    <xf numFmtId="0" fontId="29" fillId="38" borderId="33" xfId="57" applyFont="1" applyFill="1" applyBorder="1" applyAlignment="1">
      <alignment horizontal="left"/>
      <protection/>
    </xf>
    <xf numFmtId="0" fontId="31" fillId="0" borderId="0" xfId="0" applyFont="1" applyAlignment="1">
      <alignment/>
    </xf>
    <xf numFmtId="0" fontId="30" fillId="39" borderId="34" xfId="57" applyFont="1" applyFill="1" applyBorder="1" applyProtection="1">
      <alignment/>
      <protection locked="0"/>
    </xf>
    <xf numFmtId="0" fontId="30" fillId="40" borderId="34" xfId="57" applyFont="1" applyFill="1" applyBorder="1">
      <alignment/>
      <protection/>
    </xf>
    <xf numFmtId="0" fontId="31" fillId="40" borderId="34" xfId="57" applyFont="1" applyFill="1" applyBorder="1">
      <alignment/>
      <protection/>
    </xf>
    <xf numFmtId="0" fontId="31" fillId="39" borderId="34" xfId="57" applyFont="1" applyFill="1" applyBorder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275"/>
          <c:y val="0.00325"/>
          <c:w val="0.89925"/>
          <c:h val="0.912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Sheet1!$H$19:$H$38</c:f>
              <c:numCache/>
            </c:numRef>
          </c:xVal>
          <c:yVal>
            <c:numRef>
              <c:f>Sheet1!$I$19:$I$38</c:f>
              <c:numCache/>
            </c:numRef>
          </c:yVal>
          <c:smooth val="0"/>
        </c:ser>
        <c:axId val="7360562"/>
        <c:axId val="66245059"/>
      </c:scatterChart>
      <c:valAx>
        <c:axId val="7360562"/>
        <c:scaling>
          <c:orientation val="minMax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geometric mean (cm)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245059"/>
        <c:crosses val="autoZero"/>
        <c:crossBetween val="midCat"/>
        <c:dispUnits/>
        <c:majorUnit val="0.5"/>
      </c:valAx>
      <c:valAx>
        <c:axId val="66245059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exceeding probability (%)</a:t>
                </a:r>
              </a:p>
            </c:rich>
          </c:tx>
          <c:layout>
            <c:manualLayout>
              <c:xMode val="factor"/>
              <c:yMode val="factor"/>
              <c:x val="-0.0205"/>
              <c:y val="-0.01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36056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152400</xdr:colOff>
      <xdr:row>18</xdr:row>
      <xdr:rowOff>114300</xdr:rowOff>
    </xdr:from>
    <xdr:to>
      <xdr:col>14</xdr:col>
      <xdr:colOff>600075</xdr:colOff>
      <xdr:row>33</xdr:row>
      <xdr:rowOff>9525</xdr:rowOff>
    </xdr:to>
    <xdr:graphicFrame>
      <xdr:nvGraphicFramePr>
        <xdr:cNvPr id="1" name="Chart 1"/>
        <xdr:cNvGraphicFramePr/>
      </xdr:nvGraphicFramePr>
      <xdr:xfrm>
        <a:off x="6972300" y="3248025"/>
        <a:ext cx="3714750" cy="289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tabSelected="1" zoomScalePageLayoutView="0" workbookViewId="0" topLeftCell="A1">
      <selection activeCell="L10" sqref="L10"/>
    </sheetView>
  </sheetViews>
  <sheetFormatPr defaultColWidth="9.140625" defaultRowHeight="12.75"/>
  <cols>
    <col min="1" max="1" width="10.7109375" style="0" customWidth="1"/>
    <col min="2" max="2" width="11.28125" style="0" customWidth="1"/>
    <col min="3" max="3" width="16.00390625" style="0" customWidth="1"/>
    <col min="4" max="4" width="11.421875" style="0" customWidth="1"/>
    <col min="6" max="6" width="16.28125" style="2" bestFit="1" customWidth="1"/>
    <col min="7" max="9" width="9.140625" style="2" customWidth="1"/>
    <col min="10" max="10" width="12.421875" style="0" customWidth="1"/>
  </cols>
  <sheetData>
    <row r="1" spans="1:12" ht="15.75" thickBot="1">
      <c r="A1" s="55" t="s">
        <v>22</v>
      </c>
      <c r="B1" s="55"/>
      <c r="C1" s="56"/>
      <c r="D1" s="56"/>
      <c r="E1" s="56"/>
      <c r="F1" s="56"/>
      <c r="G1" s="56"/>
      <c r="H1" s="56"/>
      <c r="I1" s="56"/>
      <c r="J1" s="56"/>
      <c r="K1" s="56"/>
      <c r="L1" s="57"/>
    </row>
    <row r="2" spans="1:12" ht="16.5" thickBot="1" thickTop="1">
      <c r="A2" s="55" t="s">
        <v>23</v>
      </c>
      <c r="B2" s="55"/>
      <c r="C2" s="56"/>
      <c r="D2" s="56"/>
      <c r="E2" s="56"/>
      <c r="F2" s="56"/>
      <c r="G2" s="56"/>
      <c r="H2" s="56"/>
      <c r="I2" s="56"/>
      <c r="J2" s="56"/>
      <c r="K2" s="56"/>
      <c r="L2" s="57"/>
    </row>
    <row r="3" spans="1:12" s="58" customFormat="1" ht="15" thickTop="1">
      <c r="A3" s="59" t="s">
        <v>24</v>
      </c>
      <c r="B3" s="59"/>
      <c r="C3" s="60"/>
      <c r="D3" s="60"/>
      <c r="E3" s="60"/>
      <c r="F3" s="61"/>
      <c r="G3" s="61"/>
      <c r="H3" s="61"/>
      <c r="I3" s="61"/>
      <c r="J3" s="61"/>
      <c r="K3" s="61"/>
      <c r="L3" s="62"/>
    </row>
    <row r="6" ht="12.75">
      <c r="A6" s="1" t="s">
        <v>6</v>
      </c>
    </row>
    <row r="7" ht="13.5" thickBot="1">
      <c r="A7" s="1"/>
    </row>
    <row r="8" spans="1:9" ht="13.5" thickBot="1">
      <c r="A8" s="51" t="s">
        <v>2</v>
      </c>
      <c r="B8" s="49"/>
      <c r="C8" s="49"/>
      <c r="D8" s="48" t="s">
        <v>3</v>
      </c>
      <c r="E8" s="49"/>
      <c r="F8" s="50"/>
      <c r="H8" s="1" t="s">
        <v>21</v>
      </c>
      <c r="I8"/>
    </row>
    <row r="9" spans="1:11" ht="12.75">
      <c r="A9" s="52" t="s">
        <v>4</v>
      </c>
      <c r="B9" s="27"/>
      <c r="C9" s="27"/>
      <c r="D9" s="26" t="s">
        <v>10</v>
      </c>
      <c r="E9" s="27"/>
      <c r="F9" s="28"/>
      <c r="H9" s="53" t="s">
        <v>11</v>
      </c>
      <c r="I9" s="54"/>
      <c r="J9" s="54"/>
      <c r="K9" s="18">
        <f>AVERAGE(F19:F23)</f>
        <v>2.4491931089544337</v>
      </c>
    </row>
    <row r="10" spans="1:11" ht="13.5" thickBot="1">
      <c r="A10" s="52" t="s">
        <v>0</v>
      </c>
      <c r="B10" s="27"/>
      <c r="C10" s="27"/>
      <c r="D10" s="26" t="s">
        <v>9</v>
      </c>
      <c r="E10" s="27"/>
      <c r="F10" s="28"/>
      <c r="H10" s="24" t="s">
        <v>13</v>
      </c>
      <c r="I10" s="25"/>
      <c r="J10" s="25"/>
      <c r="K10" s="19">
        <f>H28</f>
        <v>2.204261711582161</v>
      </c>
    </row>
    <row r="11" spans="1:11" ht="12.75">
      <c r="A11" s="41" t="s">
        <v>1</v>
      </c>
      <c r="B11" s="30"/>
      <c r="C11" s="42"/>
      <c r="D11" s="29" t="s">
        <v>7</v>
      </c>
      <c r="E11" s="30"/>
      <c r="F11" s="31"/>
      <c r="J11" s="2"/>
      <c r="K11" s="2"/>
    </row>
    <row r="12" spans="1:11" ht="12.75">
      <c r="A12" s="43" t="s">
        <v>20</v>
      </c>
      <c r="B12" s="36"/>
      <c r="C12" s="44"/>
      <c r="D12" s="35"/>
      <c r="E12" s="36"/>
      <c r="F12" s="37"/>
      <c r="J12" s="2"/>
      <c r="K12" s="2"/>
    </row>
    <row r="13" spans="1:11" ht="14.25">
      <c r="A13" s="41" t="s">
        <v>8</v>
      </c>
      <c r="B13" s="30"/>
      <c r="C13" s="42"/>
      <c r="D13" s="32">
        <v>0.5</v>
      </c>
      <c r="E13" s="33"/>
      <c r="F13" s="34"/>
      <c r="J13" s="2"/>
      <c r="K13" s="2"/>
    </row>
    <row r="14" spans="1:6" ht="13.5" thickBot="1">
      <c r="A14" s="45" t="s">
        <v>5</v>
      </c>
      <c r="B14" s="46"/>
      <c r="C14" s="47"/>
      <c r="D14" s="38"/>
      <c r="E14" s="39"/>
      <c r="F14" s="40"/>
    </row>
    <row r="16" ht="12.75">
      <c r="A16" s="1" t="s">
        <v>18</v>
      </c>
    </row>
    <row r="17" ht="13.5" thickBot="1"/>
    <row r="18" spans="1:9" ht="15.75">
      <c r="A18" s="9" t="s">
        <v>19</v>
      </c>
      <c r="B18" s="10" t="s">
        <v>16</v>
      </c>
      <c r="C18" s="11" t="s">
        <v>12</v>
      </c>
      <c r="D18" s="12" t="s">
        <v>17</v>
      </c>
      <c r="F18" s="7" t="s">
        <v>15</v>
      </c>
      <c r="H18" s="3" t="s">
        <v>14</v>
      </c>
      <c r="I18"/>
    </row>
    <row r="19" spans="1:9" ht="15.75">
      <c r="A19" s="13">
        <v>1</v>
      </c>
      <c r="B19" s="8">
        <v>3.9</v>
      </c>
      <c r="C19" s="8">
        <v>2.1</v>
      </c>
      <c r="D19" s="14">
        <v>1.4</v>
      </c>
      <c r="F19" s="5">
        <f>GEOMEAN(B19:D19)</f>
        <v>2.2549520559190857</v>
      </c>
      <c r="H19" s="5">
        <v>1.6640670584415231</v>
      </c>
      <c r="I19" s="4">
        <v>100</v>
      </c>
    </row>
    <row r="20" spans="1:9" ht="15.75">
      <c r="A20" s="13">
        <v>2</v>
      </c>
      <c r="B20" s="8">
        <v>3.3</v>
      </c>
      <c r="C20" s="8">
        <v>2.6</v>
      </c>
      <c r="D20" s="14">
        <v>2.4</v>
      </c>
      <c r="F20" s="5">
        <f aca="true" t="shared" si="0" ref="F20:F38">GEOMEAN(B20:D20)</f>
        <v>2.740939880380156</v>
      </c>
      <c r="H20" s="5">
        <v>1.780236470708932</v>
      </c>
      <c r="I20" s="6">
        <f>I19-100/20</f>
        <v>95</v>
      </c>
    </row>
    <row r="21" spans="1:9" ht="15.75">
      <c r="A21" s="13">
        <v>3</v>
      </c>
      <c r="B21" s="8">
        <v>3.3</v>
      </c>
      <c r="C21" s="8">
        <v>2.2</v>
      </c>
      <c r="D21" s="14">
        <v>2.1</v>
      </c>
      <c r="F21" s="5">
        <f t="shared" si="0"/>
        <v>2.4796209965392975</v>
      </c>
      <c r="H21" s="5">
        <v>2.005319173985834</v>
      </c>
      <c r="I21" s="6">
        <f aca="true" t="shared" si="1" ref="I21:I38">I20-100/20</f>
        <v>90</v>
      </c>
    </row>
    <row r="22" spans="1:9" ht="15.75">
      <c r="A22" s="13">
        <v>4</v>
      </c>
      <c r="B22" s="8">
        <v>3.2</v>
      </c>
      <c r="C22" s="8">
        <v>2.5</v>
      </c>
      <c r="D22" s="14">
        <v>2.2</v>
      </c>
      <c r="F22" s="5">
        <f t="shared" si="0"/>
        <v>2.601182893702774</v>
      </c>
      <c r="H22" s="5">
        <v>2.021843887055103</v>
      </c>
      <c r="I22" s="6">
        <f t="shared" si="1"/>
        <v>85</v>
      </c>
    </row>
    <row r="23" spans="1:9" ht="15.75">
      <c r="A23" s="13">
        <v>5</v>
      </c>
      <c r="B23" s="8">
        <v>3.2</v>
      </c>
      <c r="C23" s="8">
        <v>2.9</v>
      </c>
      <c r="D23" s="14">
        <v>1.1</v>
      </c>
      <c r="F23" s="5">
        <f t="shared" si="0"/>
        <v>2.169269718230857</v>
      </c>
      <c r="H23" s="5">
        <v>2.0984114971245353</v>
      </c>
      <c r="I23" s="6">
        <f t="shared" si="1"/>
        <v>80</v>
      </c>
    </row>
    <row r="24" spans="1:9" ht="15.75">
      <c r="A24" s="13">
        <v>6</v>
      </c>
      <c r="B24" s="8">
        <v>3.1</v>
      </c>
      <c r="C24" s="8">
        <v>2.2</v>
      </c>
      <c r="D24" s="14">
        <v>1.4</v>
      </c>
      <c r="F24" s="5">
        <f t="shared" si="0"/>
        <v>2.121472810673718</v>
      </c>
      <c r="H24" s="5">
        <v>2.0984114971245353</v>
      </c>
      <c r="I24" s="6">
        <f>I23-100/20</f>
        <v>75</v>
      </c>
    </row>
    <row r="25" spans="1:9" ht="15.75">
      <c r="A25" s="13">
        <v>7</v>
      </c>
      <c r="B25" s="8">
        <v>3.1</v>
      </c>
      <c r="C25" s="8">
        <v>1.4</v>
      </c>
      <c r="D25" s="14">
        <v>1.3</v>
      </c>
      <c r="F25" s="5">
        <f t="shared" si="0"/>
        <v>1.780236470708932</v>
      </c>
      <c r="H25" s="5">
        <v>2.121472810673718</v>
      </c>
      <c r="I25" s="6">
        <f t="shared" si="1"/>
        <v>70</v>
      </c>
    </row>
    <row r="26" spans="1:9" ht="15.75">
      <c r="A26" s="13">
        <v>8</v>
      </c>
      <c r="B26" s="8">
        <v>3</v>
      </c>
      <c r="C26" s="8">
        <v>2.4</v>
      </c>
      <c r="D26" s="14">
        <v>1.9</v>
      </c>
      <c r="F26" s="5">
        <f t="shared" si="0"/>
        <v>2.3916375628606974</v>
      </c>
      <c r="H26" s="5">
        <v>2.1344286909658052</v>
      </c>
      <c r="I26" s="6">
        <f t="shared" si="1"/>
        <v>65</v>
      </c>
    </row>
    <row r="27" spans="1:9" ht="15.75">
      <c r="A27" s="13">
        <v>9</v>
      </c>
      <c r="B27" s="8">
        <v>3</v>
      </c>
      <c r="C27" s="8">
        <v>2.2</v>
      </c>
      <c r="D27" s="14">
        <v>1.4</v>
      </c>
      <c r="F27" s="5">
        <f t="shared" si="0"/>
        <v>2.098411497124536</v>
      </c>
      <c r="H27" s="5">
        <v>2.169269718230857</v>
      </c>
      <c r="I27" s="6">
        <f t="shared" si="1"/>
        <v>60</v>
      </c>
    </row>
    <row r="28" spans="1:9" ht="15.75">
      <c r="A28" s="13">
        <v>10</v>
      </c>
      <c r="B28" s="8">
        <v>3</v>
      </c>
      <c r="C28" s="8">
        <v>2</v>
      </c>
      <c r="D28" s="14">
        <v>2</v>
      </c>
      <c r="F28" s="5">
        <f t="shared" si="0"/>
        <v>2.2894284851066637</v>
      </c>
      <c r="H28" s="22">
        <v>2.204261711582161</v>
      </c>
      <c r="I28" s="23">
        <f t="shared" si="1"/>
        <v>55</v>
      </c>
    </row>
    <row r="29" spans="1:9" ht="15.75">
      <c r="A29" s="13">
        <v>11</v>
      </c>
      <c r="B29" s="8">
        <v>3</v>
      </c>
      <c r="C29" s="8">
        <v>2.2</v>
      </c>
      <c r="D29" s="14">
        <v>1.4</v>
      </c>
      <c r="F29" s="5">
        <f t="shared" si="0"/>
        <v>2.098411497124536</v>
      </c>
      <c r="H29" s="20">
        <v>2.2150483473863916</v>
      </c>
      <c r="I29" s="21">
        <f t="shared" si="1"/>
        <v>50</v>
      </c>
    </row>
    <row r="30" spans="1:9" ht="15.75">
      <c r="A30" s="13">
        <v>12</v>
      </c>
      <c r="B30" s="8">
        <v>3</v>
      </c>
      <c r="C30" s="8">
        <v>2.1</v>
      </c>
      <c r="D30" s="14">
        <v>1.7</v>
      </c>
      <c r="F30" s="5">
        <f t="shared" si="0"/>
        <v>2.2042617115821614</v>
      </c>
      <c r="H30" s="5">
        <v>2.2465956747852216</v>
      </c>
      <c r="I30" s="6">
        <f t="shared" si="1"/>
        <v>45</v>
      </c>
    </row>
    <row r="31" spans="1:9" ht="15.75">
      <c r="A31" s="13">
        <v>13</v>
      </c>
      <c r="B31" s="8">
        <v>2.9</v>
      </c>
      <c r="C31" s="8">
        <v>1.9</v>
      </c>
      <c r="D31" s="14">
        <v>1.5</v>
      </c>
      <c r="F31" s="5">
        <f t="shared" si="0"/>
        <v>2.0218438870551037</v>
      </c>
      <c r="H31" s="5">
        <v>2.254952055919085</v>
      </c>
      <c r="I31" s="6">
        <f t="shared" si="1"/>
        <v>40</v>
      </c>
    </row>
    <row r="32" spans="1:9" ht="15.75">
      <c r="A32" s="13">
        <v>14</v>
      </c>
      <c r="B32" s="8">
        <v>2.9</v>
      </c>
      <c r="C32" s="8">
        <v>2.2</v>
      </c>
      <c r="D32" s="14">
        <v>2.1</v>
      </c>
      <c r="F32" s="5">
        <f t="shared" si="0"/>
        <v>2.375089562642812</v>
      </c>
      <c r="H32" s="5">
        <v>2.2894284851066637</v>
      </c>
      <c r="I32" s="6">
        <f t="shared" si="1"/>
        <v>35</v>
      </c>
    </row>
    <row r="33" spans="1:9" ht="15.75">
      <c r="A33" s="13">
        <v>15</v>
      </c>
      <c r="B33" s="8">
        <v>2.9</v>
      </c>
      <c r="C33" s="8">
        <v>2.3</v>
      </c>
      <c r="D33" s="14">
        <v>1.7</v>
      </c>
      <c r="F33" s="5">
        <f t="shared" si="0"/>
        <v>2.2465956747852216</v>
      </c>
      <c r="H33" s="5">
        <v>2.3750895626428115</v>
      </c>
      <c r="I33" s="6">
        <f t="shared" si="1"/>
        <v>30</v>
      </c>
    </row>
    <row r="34" spans="1:9" ht="15.75">
      <c r="A34" s="13">
        <v>16</v>
      </c>
      <c r="B34" s="8">
        <v>2.8</v>
      </c>
      <c r="C34" s="8">
        <v>2.7</v>
      </c>
      <c r="D34" s="14">
        <v>1.9</v>
      </c>
      <c r="F34" s="5">
        <f t="shared" si="0"/>
        <v>2.430851705713168</v>
      </c>
      <c r="H34" s="5">
        <v>2.3916375628606974</v>
      </c>
      <c r="I34" s="6">
        <f t="shared" si="1"/>
        <v>25</v>
      </c>
    </row>
    <row r="35" spans="1:9" ht="15.75">
      <c r="A35" s="13">
        <v>17</v>
      </c>
      <c r="B35" s="8">
        <v>2.8</v>
      </c>
      <c r="C35" s="8">
        <v>2.4</v>
      </c>
      <c r="D35" s="14">
        <v>1.2</v>
      </c>
      <c r="F35" s="5">
        <f t="shared" si="0"/>
        <v>2.005319173985834</v>
      </c>
      <c r="H35" s="5">
        <v>2.430851705713168</v>
      </c>
      <c r="I35" s="6">
        <f t="shared" si="1"/>
        <v>20</v>
      </c>
    </row>
    <row r="36" spans="1:9" ht="15.75">
      <c r="A36" s="13">
        <v>18</v>
      </c>
      <c r="B36" s="8">
        <v>2.6</v>
      </c>
      <c r="C36" s="8">
        <v>2.2</v>
      </c>
      <c r="D36" s="14">
        <v>1.9</v>
      </c>
      <c r="F36" s="5">
        <f t="shared" si="0"/>
        <v>2.215048347386392</v>
      </c>
      <c r="H36" s="5">
        <v>2.4796209965392975</v>
      </c>
      <c r="I36" s="6">
        <f t="shared" si="1"/>
        <v>15</v>
      </c>
    </row>
    <row r="37" spans="1:9" ht="15.75">
      <c r="A37" s="13">
        <v>19</v>
      </c>
      <c r="B37" s="8">
        <v>2.6</v>
      </c>
      <c r="C37" s="8">
        <v>2.2</v>
      </c>
      <c r="D37" s="14">
        <v>1.7</v>
      </c>
      <c r="F37" s="5">
        <f t="shared" si="0"/>
        <v>2.1344286909658052</v>
      </c>
      <c r="H37" s="5">
        <v>2.601182893702774</v>
      </c>
      <c r="I37" s="6">
        <f t="shared" si="1"/>
        <v>10</v>
      </c>
    </row>
    <row r="38" spans="1:9" ht="16.5" thickBot="1">
      <c r="A38" s="15">
        <v>20</v>
      </c>
      <c r="B38" s="16">
        <v>2.4</v>
      </c>
      <c r="C38" s="16">
        <v>2.4</v>
      </c>
      <c r="D38" s="17">
        <v>0.8</v>
      </c>
      <c r="F38" s="5">
        <f t="shared" si="0"/>
        <v>1.6640670584415231</v>
      </c>
      <c r="H38" s="5">
        <v>2.7409398803801555</v>
      </c>
      <c r="I38" s="6">
        <f t="shared" si="1"/>
        <v>5</v>
      </c>
    </row>
  </sheetData>
  <sheetProtection/>
  <mergeCells count="16">
    <mergeCell ref="D8:F8"/>
    <mergeCell ref="D10:F10"/>
    <mergeCell ref="A8:C8"/>
    <mergeCell ref="A9:C9"/>
    <mergeCell ref="A10:C10"/>
    <mergeCell ref="H9:J9"/>
    <mergeCell ref="H10:J10"/>
    <mergeCell ref="D9:F9"/>
    <mergeCell ref="D11:F11"/>
    <mergeCell ref="D13:F13"/>
    <mergeCell ref="D12:F12"/>
    <mergeCell ref="D14:F14"/>
    <mergeCell ref="A11:C11"/>
    <mergeCell ref="A12:C12"/>
    <mergeCell ref="A13:C13"/>
    <mergeCell ref="A14:C14"/>
  </mergeCells>
  <printOptions/>
  <pageMargins left="0.75" right="0.75" top="1" bottom="1" header="0.5" footer="0.5"/>
  <pageSetup horizontalDpi="600" verticalDpi="600" orientation="portrait" r:id="rId2"/>
  <ignoredErrors>
    <ignoredError sqref="F19:F38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Université de Genève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costanza</dc:creator>
  <cp:keywords/>
  <dc:description/>
  <cp:lastModifiedBy>Costanza</cp:lastModifiedBy>
  <cp:lastPrinted>2008-11-23T18:57:24Z</cp:lastPrinted>
  <dcterms:created xsi:type="dcterms:W3CDTF">2008-11-23T18:12:52Z</dcterms:created>
  <dcterms:modified xsi:type="dcterms:W3CDTF">2012-02-14T11:10:12Z</dcterms:modified>
  <cp:category/>
  <cp:version/>
  <cp:contentType/>
  <cp:contentStatus/>
</cp:coreProperties>
</file>